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3395" windowHeight="9420"/>
  </bookViews>
  <sheets>
    <sheet name="Tartalomjegyzék" sheetId="5" r:id="rId1"/>
    <sheet name="I_Megalapozottság" sheetId="7" r:id="rId2"/>
    <sheet name="II_Fenntarthatóság" sheetId="1" r:id="rId3"/>
    <sheet name="III_Innovatív tartalom" sheetId="2" r:id="rId4"/>
  </sheets>
  <definedNames>
    <definedName name="_xlnm.Print_Titles" localSheetId="1">I_Megalapozottság!$1:$2</definedName>
    <definedName name="_xlnm.Print_Titles" localSheetId="2">II_Fenntarthatóság!$1:$2</definedName>
    <definedName name="_xlnm.Print_Area" localSheetId="1">I_Megalapozottság!$A$1:$H$15</definedName>
    <definedName name="_xlnm.Print_Area" localSheetId="2">II_Fenntarthatóság!$A$1:$H$27</definedName>
    <definedName name="Z_5F7250B7_19ED_4496_8068_C8FF1751DCDF_.wvu.Cols" localSheetId="0" hidden="1">Tartalomjegyzék!$H:$IW</definedName>
    <definedName name="Z_5F7250B7_19ED_4496_8068_C8FF1751DCDF_.wvu.Rows" localSheetId="0" hidden="1">Tartalomjegyzék!$11:$65515</definedName>
  </definedNames>
  <calcPr calcId="145621"/>
</workbook>
</file>

<file path=xl/calcChain.xml><?xml version="1.0" encoding="utf-8"?>
<calcChain xmlns="http://schemas.openxmlformats.org/spreadsheetml/2006/main">
  <c r="E10" i="5" l="1"/>
  <c r="C2" i="7" l="1"/>
  <c r="C1" i="7"/>
  <c r="C2" i="2" l="1"/>
  <c r="C1" i="2"/>
  <c r="H10" i="1" l="1"/>
  <c r="C2" i="1"/>
  <c r="C1" i="1"/>
  <c r="C10" i="5" l="1"/>
  <c r="D7" i="5" s="1"/>
  <c r="D8" i="5"/>
  <c r="D6" i="5" l="1"/>
  <c r="D10" i="5" s="1"/>
  <c r="F8" i="5"/>
  <c r="F6" i="5"/>
  <c r="F7" i="5"/>
  <c r="F10" i="5" l="1"/>
</calcChain>
</file>

<file path=xl/sharedStrings.xml><?xml version="1.0" encoding="utf-8"?>
<sst xmlns="http://schemas.openxmlformats.org/spreadsheetml/2006/main" count="295" uniqueCount="189">
  <si>
    <t>Kérjük, az üzleti terv kitöltése előtt adja meg nevét és Ügyfélazonosító számát.
(Az Ön által megadott adatok a további munkalapokon automatikusan kitöltésre kerülnek)
Az üzleti terv kitöltéséhez a töltendő cellák kijelölése esetén megjelenő szövegdobozok segítséget nyújtanak. Kérjük a cellák kitöltését a leírtak szerint végezze!</t>
  </si>
  <si>
    <t>Ügyfél neve:</t>
  </si>
  <si>
    <t>ÜR-szám:</t>
  </si>
  <si>
    <t xml:space="preserve">I. </t>
  </si>
  <si>
    <t>II.</t>
  </si>
  <si>
    <t>III.</t>
  </si>
  <si>
    <t>Innovatív tartalom</t>
  </si>
  <si>
    <t>Összesen:</t>
  </si>
  <si>
    <t>Megalapozottság</t>
  </si>
  <si>
    <t>Fenntarthatóság</t>
  </si>
  <si>
    <t>Üzleti terv fejezetei</t>
  </si>
  <si>
    <t>Fejezetek értékelése</t>
  </si>
  <si>
    <t>ÜR szám:</t>
  </si>
  <si>
    <t>Kérdés</t>
  </si>
  <si>
    <t>Válasz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</si>
  <si>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</si>
  <si>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</si>
  <si>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</si>
  <si>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</si>
  <si>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</si>
  <si>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</si>
  <si>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</si>
  <si>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</si>
  <si>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</si>
  <si>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Erősségek
(max. 500 karakter)</t>
  </si>
  <si>
    <t xml:space="preserve"> Lehetőségek
(max. 500 karakter)</t>
  </si>
  <si>
    <t xml:space="preserve"> Gyengeségek
(max. 500 karakter)</t>
  </si>
  <si>
    <t xml:space="preserve"> Veszélyek
(max. 500 karakter)</t>
  </si>
  <si>
    <t>A gyengeségek kezelése
(max. 500 karakter)</t>
  </si>
  <si>
    <t>A veszélyek elleni intézkedések
(max. 500 karakter)</t>
  </si>
  <si>
    <t>Csatolandó dokumentum</t>
  </si>
  <si>
    <t>nem releváns</t>
  </si>
  <si>
    <t>Legalább 3 évre szóló beszállítói szerződés</t>
  </si>
  <si>
    <t>Legalább 3 évre szóló felvásárlói szerződés</t>
  </si>
  <si>
    <t>Családi gazdaság nyilvántartásba vételéről szóló dokumentum</t>
  </si>
  <si>
    <r>
      <t xml:space="preserve">Mutassa be vállalkozását! Ismertesse, hogy jelenleg milyen tevékenysége(ke)t végez, és ez(eke)t mióta folytatja?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</si>
  <si>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Mutassa be, hogy a vállalkozás vezetője milyen képzettséggel, szakmai tapasztalattal rendelkezik? Csatolja pályázatához a képzettséget igazoló dokumentumot!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</si>
  <si>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Rendelkezik-e oktatási intézménnyel kötött együttműködési megállapodással, szakmai gyakorlati képzési feladatok ellátására? Kérjük, csatolja az ezt alátámasztó dokumentumot!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</si>
  <si>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Sorolja fel vállalkozása erősségeit, gyengeségeit, lehetőségeit, veszélyeit (SWOT)! Adja meg továbbá a gyengeségek és veszélyek kezelésére, csökkentésére vonatkozó terveit! 
</t>
    </r>
    <r>
      <rPr>
        <b/>
        <sz val="10"/>
        <rFont val="Arial"/>
        <family val="2"/>
        <charset val="238"/>
      </rPr>
      <t xml:space="preserve">
(Válaszadásra rendelkezésre áll: 500 karakter/cella)</t>
    </r>
  </si>
  <si>
    <r>
      <t xml:space="preserve">Mutassa be, milyen célt kíván elérni a fejlesztés révén? (Gondoljon például az alábbiakra: piacra jutás, piacon való részesedés növelés, kapacitásbővítés, anyag-, energia-, víztakarékosság, erőforrás-felhasználás hatékonyság növelése, stb.)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</si>
  <si>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t>Forrás típusa</t>
  </si>
  <si>
    <t>Forrás összege</t>
  </si>
  <si>
    <t>összesen</t>
  </si>
  <si>
    <t>-</t>
  </si>
  <si>
    <t>saját erő</t>
  </si>
  <si>
    <t>banki hitel</t>
  </si>
  <si>
    <t>tagi kölcsön</t>
  </si>
  <si>
    <t>egyéb</t>
  </si>
  <si>
    <t>Egyéb forrás meg-nevezése</t>
  </si>
  <si>
    <t>ÉFK szerinti lista!</t>
  </si>
  <si>
    <t>támogatott kamatú banki hitel</t>
  </si>
  <si>
    <t>hitelgarancia</t>
  </si>
  <si>
    <r>
      <t xml:space="preserve">Sorolja fel termékeit, szolgáltatásait! Adja meg milyen piaci, értékesítési lehetőségei vannak! Nevezze meg legfontosabb kereskedelmi partnereit! Fejtse ki előállított terméke, nyújtott szolgáltatása iránti vevői igényt, szükségletet! Rendelkezik felvásárlójával kötött legalább 3 éves értékesítési szerződéssel? Amennyiben igen csatolja pályázatához!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</si>
  <si>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Sorolja fel a tevékenységeihez az elmúlt 12 hónapban beszerzett legfontosabb alapanyagokat! Nevezze meg az elmúlt 12 hónap legfőbb beszállító partnereit!  Rendelkezik beszállítóival kötött legalább 3 évre szóló beszállítói szerződéssel? Amennyiben igen csatolja pályázatához! 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</si>
  <si>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Ellenőrzi-e a beszállított alapanyagokat, a termelés folyamatát, a termékeket, a szolgáltatásokat, illetve végez-e egyéb a termeléssel, vagy a tevékenységével összefüggő a jogszabályi előírásokat meghaladó ellenőrzéseket? Röviden mutassa be az egyes ellenőrzések módját, továbbá térjen ki rá, hogy az elvégzett ellenőrzések eredményéről vezet-e nyilvántartást, statisztikát!
</t>
    </r>
    <r>
      <rPr>
        <b/>
        <sz val="10"/>
        <rFont val="Arial"/>
        <family val="2"/>
        <charset val="238"/>
      </rPr>
      <t>(Válaszadásra rendelkezésre áll: 1500 karakter)</t>
    </r>
  </si>
  <si>
    <t>Családi gazdálkodóként pályázik? Ha igen, csatolja pályázatához a családi gazdaság nyilvántartásba vételéről szóló dokumentumot!</t>
  </si>
  <si>
    <t>Családi gazdálkodóként nyújtom be a pályázatomat:</t>
  </si>
  <si>
    <r>
      <t xml:space="preserve">Mutassa be, hogy a fejlesztés által milyen tevékenység valósul meg?
</t>
    </r>
    <r>
      <rPr>
        <b/>
        <sz val="10"/>
        <rFont val="Arial"/>
        <family val="2"/>
        <charset val="238"/>
      </rPr>
      <t>(Válaszadásra rendelkezésre áll: 1500 karakter)</t>
    </r>
  </si>
  <si>
    <t>Mutassa be, hogy a támogatás mellett milyen forrásokból kívánja megvalósítani a fejlesztést és hogyan tervezi a szükséges forrásokhoz való hozzájutást! (Gondoljon például az alábbiakra: saját erő, banki hitel, támogatott kamatú banki hitel, hitelgarancia, tagi kölcsön stb.)</t>
  </si>
  <si>
    <r>
      <t xml:space="preserve">A tervei szerint a fejlesztés milyen pozitív hatásokat fog gyakorolni a vállalkozás működésére? (Gondoljon az alábbiakra: versenyképesség, jövedelmezőség, eredményesség, foglalkoztatás, stb.)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</si>
  <si>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Szándékozik-e a vállalkozás vezetőinek, foglalkoztatottjainak szakmai képzésben való részvételét támogatni?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</si>
  <si>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Tervez-e termék-innovációt? Ha igen, kérjük mutassa be!
</t>
    </r>
    <r>
      <rPr>
        <b/>
        <sz val="10"/>
        <rFont val="Arial"/>
        <family val="2"/>
        <charset val="238"/>
      </rPr>
      <t>(Válaszadásra rendelkezésre áll: 1500 karakter)</t>
    </r>
  </si>
  <si>
    <r>
      <t xml:space="preserve">Tervez-e marketing-innovációt?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</si>
  <si>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Tervez-e technológiai 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</si>
  <si>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Tervez-e értékesítési móddal kapcsolatos innovációt? Ha igen, kérjük mutassa be!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</si>
  <si>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r>
      <t xml:space="preserve">Mutassa be, hogy milyen egyéb innovatív megoldásokat tervez megvalósítani a fejlesztés során!
</t>
    </r>
    <r>
      <rPr>
        <b/>
        <sz val="10"/>
        <rFont val="Arial"/>
        <family val="2"/>
        <charset val="238"/>
      </rPr>
      <t xml:space="preserve">
(Válaszadásra rendelkezésre áll: 1500 karakter)</t>
    </r>
  </si>
  <si>
    <t>VP1-1.1.1-16</t>
  </si>
  <si>
    <t>Agrárgazdasági képzések és felkészítő tréningek</t>
  </si>
  <si>
    <t>VP1-1.2.1-16</t>
  </si>
  <si>
    <t>Bemutató üzemi programok</t>
  </si>
  <si>
    <t>VP1-1.3.1-16</t>
  </si>
  <si>
    <t>Szakmai tanulmányutak és csereprogramok</t>
  </si>
  <si>
    <t>VP1-2.1.1-2.1.2-16</t>
  </si>
  <si>
    <t>Mezőgazdasági, erdőgazdálkodási és élelmiszer-feldolgozáshoz kapcsolódó egyéni és csoportos szaktanácsadás</t>
  </si>
  <si>
    <t>VP2-4.1.1.1-16</t>
  </si>
  <si>
    <t>Állattartó telepek korszerűsítése</t>
  </si>
  <si>
    <t>VP2-4.1.1.2-16</t>
  </si>
  <si>
    <t>Baromfitartó telepek korszerűsítése</t>
  </si>
  <si>
    <t>VP2-4.1.1.3-16</t>
  </si>
  <si>
    <t>Szarvasmarhatartó telepek korszerűsítése</t>
  </si>
  <si>
    <t>VP2-4.1.1.4-16</t>
  </si>
  <si>
    <t>Juh- és kecsketartó telepek korszerűsítése</t>
  </si>
  <si>
    <t>VP2-4.1.1.5-16</t>
  </si>
  <si>
    <t>Sertéstartó telepek korszerűsítése</t>
  </si>
  <si>
    <t>VP2-4.1.2-16</t>
  </si>
  <si>
    <t>Kisméretű terményszárító és -tisztító korszerűsítése, kisméretű terménytároló építése, korszerűsítése</t>
  </si>
  <si>
    <t>VP2-4.1.3.1-16</t>
  </si>
  <si>
    <t>Kertészet korszerűsítése- üveg- és fóliaházak létesítése, energiahatékonyságának növelése geotermikus energia felhasználásának lehetőségével</t>
  </si>
  <si>
    <t>VP2-4.1.3.2-16</t>
  </si>
  <si>
    <t>Kertészet korszerűsítése – ültetvénytelepítés támogatására öntözés kialakításának lehetőségével</t>
  </si>
  <si>
    <t>VP2-4.1.3.4-16</t>
  </si>
  <si>
    <t>Kertészet korszerűsítése – gombaházak-hűtőházak létrehozására, meglévő gombaházak-hűtőházak korszerűsítése</t>
  </si>
  <si>
    <t>VP2-4.1.3.5-16</t>
  </si>
  <si>
    <t>Kertészet korszerűsítése – kertészeti gépbeszerzés támogatása</t>
  </si>
  <si>
    <t>VP2-4.1.5-16</t>
  </si>
  <si>
    <t>Az agrár-innovációs operatív csoportok innovatív projektjeinek megvalósításához szükséges beruházások megvalósítása</t>
  </si>
  <si>
    <t>VP2-6.1.1-16</t>
  </si>
  <si>
    <t>A fiatal mezőgazdasági termelők számára nyújtott induló támogatás</t>
  </si>
  <si>
    <t>VP2-6.3.1-16</t>
  </si>
  <si>
    <t>Mezőgazdasági kisüzemek fejlesztése</t>
  </si>
  <si>
    <t>VP3-3.1.1-16</t>
  </si>
  <si>
    <t>Mezőgazdasági termelők EU-s és nemzeti minőségrendszerhez történő csatlakozásának támogatása</t>
  </si>
  <si>
    <t>VP3-3.2.1-16</t>
  </si>
  <si>
    <t>Minőségrendszerekhez kapcsolódó előállítói, termelői csoportosulások tájékoztatási és promóciós tevékenysége</t>
  </si>
  <si>
    <t>VP3-4.2.1-15</t>
  </si>
  <si>
    <t>Mezőgazdasági termékek értéknövelése és erőforrás-hatékonyság elősegítése a feldolgozásban</t>
  </si>
  <si>
    <t>VP3-4.2.2-16</t>
  </si>
  <si>
    <t>Borászat termékfejlesztésének és erőforrás‑hatékonyságának támogatása</t>
  </si>
  <si>
    <t>VP3-5.1.1-16</t>
  </si>
  <si>
    <t>Jégesőkár megelőzésére szolgáló beruházások támogatása</t>
  </si>
  <si>
    <t>VP3-14.1.1-16</t>
  </si>
  <si>
    <t>A tejágazat szerkezetátalakítását kísérő állatjóléti támogatás</t>
  </si>
  <si>
    <t>VP3-16.1.1-16</t>
  </si>
  <si>
    <t>Agrár‑innovációs operatív csoportok támogatása</t>
  </si>
  <si>
    <t>VP3-16.4.1-16</t>
  </si>
  <si>
    <t>Együttműködések támogatása a rövid ellátási láncok és a helyi piacok kialakításáért, fejlesztéséért és promóciójáért</t>
  </si>
  <si>
    <t>VP3-17.1.1-16</t>
  </si>
  <si>
    <t>Mezőgazdasági biztosítók díjához nyújtott támogatás</t>
  </si>
  <si>
    <t>VP4-4.1.4-16</t>
  </si>
  <si>
    <t>Mezőgazdasági vízgazdálkodási ágazat fejlesztése</t>
  </si>
  <si>
    <t>VP4-4.4.1-16</t>
  </si>
  <si>
    <t>Élőhelyfejlesztési célú nem termelő beruházások</t>
  </si>
  <si>
    <t>VP4-4.4.2.1-16</t>
  </si>
  <si>
    <t>Vízvédelmi célú nem termelő beruházások: létesítmények kialakítása, fejlesztése</t>
  </si>
  <si>
    <t>VP4-4.4.2.2-16</t>
  </si>
  <si>
    <t>Vízvédelmi célú nem termelő beruházások: vízvédelmi és vizes élőhely létrehozása, fejlesztése</t>
  </si>
  <si>
    <t>VP4-8.5.2-16</t>
  </si>
  <si>
    <t>Az erdei ökoszisztémák térítésmentesen nyújtott közjóléti funkcióinak fejlesztése</t>
  </si>
  <si>
    <t>VP4-10.1.1-15</t>
  </si>
  <si>
    <t>Agrár-környezetgazdálkodási kifizetés</t>
  </si>
  <si>
    <t>VP4-10.2.1-15</t>
  </si>
  <si>
    <t>Védett őshonos és veszélyeztetett mezőgazdasági állatfajták genetikai állományának in situ megőrzése</t>
  </si>
  <si>
    <t>VP4-10.2.2-15</t>
  </si>
  <si>
    <t>Ritka és veszélyeztetett növényfajták genetikai erőforrásainak és egyes mikroorganizmusok ex situ megőrzése</t>
  </si>
  <si>
    <t>VP4-11.1.1-11.2.1-15</t>
  </si>
  <si>
    <t>Ökológiai gazdálkodásra történő áttérés, ökológiai gazdálkodás fenntartása</t>
  </si>
  <si>
    <t>VP4-12.1.1-16</t>
  </si>
  <si>
    <t>Natura 2000 mezőgazdasági területeknek nyújtott kompenzációs kifizetések</t>
  </si>
  <si>
    <t>VP4-12.2.1-16</t>
  </si>
  <si>
    <t>Natura 2000 erdőterületeknek nyújtott kompenzációs kifizetések</t>
  </si>
  <si>
    <t>VP4-13.2.1-16</t>
  </si>
  <si>
    <t>Kompenzációs kifizetések természeti hátránnyal érintett területeken</t>
  </si>
  <si>
    <t>VP4-15.1.1-16</t>
  </si>
  <si>
    <t>Erdő-környezetvédelmi kifizetések</t>
  </si>
  <si>
    <t>VP4-15.2.1.1-16</t>
  </si>
  <si>
    <t>Erdészeti genetikai erőforrások megőrzése</t>
  </si>
  <si>
    <t>VP4-15.2.1.2-16</t>
  </si>
  <si>
    <t>Erdészeti genetikai erőforrások fejlesztése</t>
  </si>
  <si>
    <t>VP4-16.5.1-16</t>
  </si>
  <si>
    <t>A fenntarthatóságot célzó tájgazdálkodás, terület-és tájhasználatváltás együttműködései</t>
  </si>
  <si>
    <t>VP5-4.1.1.6-15</t>
  </si>
  <si>
    <t>Trágyatároló építése</t>
  </si>
  <si>
    <t>VP5-8.1.1-16</t>
  </si>
  <si>
    <t>Erdősítés támogatása</t>
  </si>
  <si>
    <t>VP5-8.2.1-16</t>
  </si>
  <si>
    <t>Agrár-erdészeti rendszerek létrehozása</t>
  </si>
  <si>
    <t>VP5-8.3.1-16</t>
  </si>
  <si>
    <t>Az erdőgazdálkodási potenciálban okozott erdőkárok megelőzése</t>
  </si>
  <si>
    <t>VP5-8.4.1-16</t>
  </si>
  <si>
    <t>Az erdőgazdálkodási potenciálban okozott erdőkárok helyreállítása</t>
  </si>
  <si>
    <t>VP5-8.5.1-16</t>
  </si>
  <si>
    <t>Az erdei ökoszisztémák ellenálló képességének és környezeti értékének növelését célzó beruházások</t>
  </si>
  <si>
    <t>VP5-8.6.1-16</t>
  </si>
  <si>
    <t>Erdészeti technológiákra, valamint erdei termékek feldolgozására és piaci értékesítésére irányuló beruházások</t>
  </si>
  <si>
    <t>VP5-8.6.2-16</t>
  </si>
  <si>
    <t>Erdei termelési potenciál mobilizálását szolgáló tevékenységek</t>
  </si>
  <si>
    <t>VP6-6.2.1-16</t>
  </si>
  <si>
    <t>Nem mezőgazdasági tevékenységek elindításának támogatása – mezőgazdasági tevékenységek diverzifikációja, mikrovállalkozás indítása</t>
  </si>
  <si>
    <t>VP6-6.4.1-16</t>
  </si>
  <si>
    <t>Nem mezőgazdasági tevékenységek beindítására és fejlesztésére irányuló beruházások támogatása</t>
  </si>
  <si>
    <t>VP6-7.2.1.2-16</t>
  </si>
  <si>
    <t>Helyi termékértékesítést szolgáló piacok infrastrukturális fejlesztése, közétkeztetés fejlesztése</t>
  </si>
  <si>
    <t>VP6-7.2.1.3-16</t>
  </si>
  <si>
    <t>Külterületi helyi közutak fejlesztése, önkormányzati utak kezeléséhez, állapotjavításához, karbantartásához szükséges erő- és munkagépek beszerzése</t>
  </si>
  <si>
    <t>VP6-7.2.1.4-16</t>
  </si>
  <si>
    <t>Tanyák háztartási léptékű villamos energia és vízellátás, valamint szennyvízkezelési fejlesztései</t>
  </si>
  <si>
    <t>VP6-7.4.1-16</t>
  </si>
  <si>
    <t>Jármű- és eszközbeszerzés: köz- és vagyonbiztonságot szolgáló fejlesztések, falu- és tanyagondnoki szolgálat fejlesztése jármű- és eszközbeszerzéssel</t>
  </si>
  <si>
    <t>VP6-16.3.1-16</t>
  </si>
  <si>
    <t>Kis gazdasági szereplők között létrehozott együttműködések, beleértve a turisztikai együttműködéseket</t>
  </si>
  <si>
    <t>VP6-16.9.1-16</t>
  </si>
  <si>
    <t>Szolidáris gazdálkodás és közösség által támogatott mezőgazdaság</t>
  </si>
  <si>
    <t>VP6-19.2.1-16</t>
  </si>
  <si>
    <t>LEADER – Helyi fejlesztési stratégiák megvalósítása</t>
  </si>
  <si>
    <t>B) 50 millió Ft-ot meg nem haladó teljes projektösszegű támogatási kérelem</t>
  </si>
  <si>
    <t>Képzettséget igazoló dokumentum, szakmai tapasztalatot igazoló dokumentum, illetve releváns esetben munkaszerződés</t>
  </si>
  <si>
    <r>
      <t xml:space="preserve">Milyen a fejlesztéssel kapcsolatos kockázatokkal számol, milyen módon igyekszik ezeket kezelni, illetve mit tesz ezeknek a csökkentése érdekében?
</t>
    </r>
    <r>
      <rPr>
        <b/>
        <sz val="10"/>
        <rFont val="Arial"/>
        <family val="2"/>
        <charset val="238"/>
      </rPr>
      <t>(Válaszadásra rendelkezésre áll: 1500 karakter)</t>
    </r>
  </si>
  <si>
    <t>A Nemzeti Agrárgazdasági Kamara által hitelesített együttműködési megállapodás szakmai gyakorlati képzési feladatok ellátására</t>
  </si>
  <si>
    <r>
      <t xml:space="preserve">Milyen beszállítókkal, illetve vevőkkel kapcsolatos kockázatokkal számol, milyen módon igyekszik ezeket kezelni, illetve mit tesz ezeknek a csökkentése érdekében?
</t>
    </r>
    <r>
      <rPr>
        <b/>
        <sz val="10"/>
        <rFont val="Arial"/>
        <family val="2"/>
        <charset val="238"/>
      </rPr>
      <t>(Válaszadásra rendelkezésre áll: 1500 karakter)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</si>
</sst>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164" formatCode="_(* #,##0.00_);_(* \(#,##0.00\);_(* &quot;-&quot;??_);_(@_)"/>
    <numFmt numFmtId="165" formatCode="General\ &quot;pont&quot;"/>
    <numFmt numFmtId="166" formatCode="_(&quot;$&quot;* #,##0.00_);_(&quot;$&quot;* \(#,##0.00\);_(&quot;$&quot;* &quot;-&quot;??_);_(@_)"/>
    <numFmt numFmtId="167" formatCode="_-* #,##0\ &quot;Ft&quot;_-;\-* #,##0\ &quot;Ft&quot;_-;_-* &quot;-&quot;??\ &quot;Ft&quot;_-;_-@_-"/>
    <numFmt numFmtId="168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1" fillId="0" borderId="8" xfId="2" applyBorder="1"/>
    <xf numFmtId="0" fontId="1" fillId="0" borderId="0" xfId="2" applyAlignment="1">
      <alignment vertical="center"/>
    </xf>
    <xf numFmtId="0" fontId="2" fillId="6" borderId="4" xfId="1" applyFont="1" applyFill="1" applyBorder="1" applyAlignment="1" applyProtection="1">
      <alignment horizontal="right"/>
      <protection hidden="1"/>
    </xf>
    <xf numFmtId="0" fontId="2" fillId="5" borderId="4" xfId="1" applyFont="1" applyFill="1" applyBorder="1" applyAlignment="1" applyProtection="1">
      <alignment horizontal="center" vertical="center"/>
      <protection hidden="1"/>
    </xf>
    <xf numFmtId="165" fontId="2" fillId="5" borderId="5" xfId="1" applyNumberFormat="1" applyFont="1" applyFill="1" applyBorder="1" applyAlignment="1" applyProtection="1">
      <alignment horizontal="center" vertical="center" wrapText="1"/>
      <protection hidden="1"/>
    </xf>
    <xf numFmtId="9" fontId="2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5" borderId="4" xfId="3" applyNumberFormat="1" applyFont="1" applyFill="1" applyBorder="1" applyAlignment="1" applyProtection="1">
      <alignment horizontal="center" vertical="center" wrapText="1"/>
      <protection hidden="1"/>
    </xf>
    <xf numFmtId="9" fontId="2" fillId="5" borderId="4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vertical="center"/>
      <protection hidden="1"/>
    </xf>
    <xf numFmtId="0" fontId="2" fillId="5" borderId="1" xfId="1" applyFont="1" applyFill="1" applyBorder="1" applyAlignment="1" applyProtection="1">
      <alignment horizontal="left" vertical="center"/>
      <protection hidden="1"/>
    </xf>
    <xf numFmtId="0" fontId="2" fillId="5" borderId="1" xfId="1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0" borderId="0" xfId="2" applyBorder="1"/>
    <xf numFmtId="0" fontId="11" fillId="4" borderId="4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>
      <alignment horizontal="center" vertical="center" wrapText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0" fontId="2" fillId="2" borderId="4" xfId="2" applyFont="1" applyFill="1" applyBorder="1" applyAlignment="1" applyProtection="1">
      <alignment horizontal="center" vertical="center" wrapText="1"/>
      <protection hidden="1"/>
    </xf>
    <xf numFmtId="0" fontId="1" fillId="2" borderId="4" xfId="2" applyFont="1" applyFill="1" applyBorder="1" applyAlignment="1" applyProtection="1">
      <alignment horizontal="left" vertical="center" wrapText="1"/>
      <protection hidden="1"/>
    </xf>
    <xf numFmtId="0" fontId="2" fillId="9" borderId="4" xfId="2" applyFont="1" applyFill="1" applyBorder="1" applyAlignment="1" applyProtection="1">
      <alignment horizontal="center" vertical="center" wrapText="1"/>
      <protection hidden="1"/>
    </xf>
    <xf numFmtId="16" fontId="2" fillId="9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9" borderId="4" xfId="2" applyFont="1" applyFill="1" applyBorder="1" applyAlignment="1" applyProtection="1">
      <alignment horizontal="center" vertical="center" wrapText="1"/>
      <protection hidden="1"/>
    </xf>
    <xf numFmtId="167" fontId="8" fillId="8" borderId="4" xfId="10" applyNumberFormat="1" applyFont="1" applyFill="1" applyBorder="1" applyAlignment="1" applyProtection="1">
      <alignment horizontal="center" vertical="center" wrapText="1"/>
      <protection hidden="1"/>
    </xf>
    <xf numFmtId="168" fontId="1" fillId="0" borderId="0" xfId="2" applyNumberFormat="1" applyAlignment="1">
      <alignment vertical="center"/>
    </xf>
    <xf numFmtId="0" fontId="0" fillId="3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0" fontId="8" fillId="0" borderId="3" xfId="2" applyFont="1" applyFill="1" applyBorder="1" applyAlignment="1" applyProtection="1">
      <alignment horizontal="center" vertical="center" wrapText="1"/>
      <protection locked="0" hidden="1"/>
    </xf>
    <xf numFmtId="0" fontId="11" fillId="0" borderId="4" xfId="2" applyFont="1" applyFill="1" applyBorder="1" applyAlignment="1" applyProtection="1">
      <alignment horizontal="center" vertical="center" wrapText="1"/>
      <protection locked="0"/>
    </xf>
    <xf numFmtId="167" fontId="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4" fillId="5" borderId="4" xfId="1" applyFont="1" applyFill="1" applyBorder="1" applyAlignment="1" applyProtection="1">
      <alignment horizontal="center"/>
      <protection hidden="1"/>
    </xf>
    <xf numFmtId="0" fontId="2" fillId="4" borderId="1" xfId="1" applyFont="1" applyFill="1" applyBorder="1" applyAlignment="1" applyProtection="1">
      <alignment horizontal="center" vertical="center" wrapText="1"/>
      <protection hidden="1"/>
    </xf>
    <xf numFmtId="0" fontId="2" fillId="4" borderId="2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2" xfId="1" applyFont="1" applyFill="1" applyBorder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center" vertical="center" wrapText="1"/>
      <protection hidden="1"/>
    </xf>
    <xf numFmtId="0" fontId="2" fillId="4" borderId="13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1" xfId="1" applyFont="1" applyFill="1" applyBorder="1" applyAlignment="1" applyProtection="1">
      <alignment horizontal="center" vertical="center" wrapText="1"/>
      <protection hidden="1"/>
    </xf>
    <xf numFmtId="0" fontId="2" fillId="4" borderId="14" xfId="1" applyFont="1" applyFill="1" applyBorder="1" applyAlignment="1" applyProtection="1">
      <alignment horizontal="center" vertical="center" wrapText="1"/>
      <protection hidden="1"/>
    </xf>
    <xf numFmtId="0" fontId="2" fillId="4" borderId="12" xfId="1" applyFont="1" applyFill="1" applyBorder="1" applyAlignment="1" applyProtection="1">
      <alignment horizontal="center" vertical="center" wrapText="1"/>
      <protection hidden="1"/>
    </xf>
    <xf numFmtId="0" fontId="1" fillId="0" borderId="4" xfId="2" applyFont="1" applyFill="1" applyBorder="1" applyAlignment="1" applyProtection="1">
      <alignment horizontal="left" vertical="top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2" xfId="2" applyFont="1" applyFill="1" applyBorder="1" applyAlignment="1" applyProtection="1">
      <alignment horizontal="center" vertical="center" wrapText="1"/>
      <protection hidden="1"/>
    </xf>
    <xf numFmtId="0" fontId="8" fillId="0" borderId="3" xfId="2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9" fillId="7" borderId="4" xfId="6" applyFont="1" applyFill="1" applyBorder="1" applyAlignment="1" applyProtection="1">
      <alignment horizontal="center" vertical="center" wrapText="1"/>
      <protection hidden="1"/>
    </xf>
    <xf numFmtId="0" fontId="8" fillId="7" borderId="4" xfId="6" applyFont="1" applyFill="1" applyBorder="1" applyAlignment="1" applyProtection="1">
      <alignment horizontal="center" vertical="center" wrapText="1"/>
      <protection hidden="1"/>
    </xf>
    <xf numFmtId="49" fontId="6" fillId="2" borderId="4" xfId="2" applyNumberFormat="1" applyFont="1" applyFill="1" applyBorder="1" applyAlignment="1" applyProtection="1">
      <alignment horizontal="center" wrapText="1"/>
      <protection hidden="1"/>
    </xf>
    <xf numFmtId="0" fontId="1" fillId="2" borderId="4" xfId="8" applyNumberFormat="1" applyFont="1" applyFill="1" applyBorder="1" applyAlignment="1" applyProtection="1">
      <alignment horizontal="left" vertical="center"/>
      <protection hidden="1"/>
    </xf>
    <xf numFmtId="0" fontId="1" fillId="2" borderId="4" xfId="8" applyNumberFormat="1" applyFont="1" applyFill="1" applyBorder="1" applyAlignment="1" applyProtection="1">
      <alignment horizontal="center" vertical="center"/>
      <protection hidden="1"/>
    </xf>
    <xf numFmtId="0" fontId="2" fillId="2" borderId="4" xfId="2" applyFont="1" applyFill="1" applyBorder="1" applyAlignment="1" applyProtection="1">
      <alignment horizont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2" applyFont="1" applyFill="1" applyBorder="1" applyAlignment="1" applyProtection="1">
      <alignment horizontal="center" vertical="center" wrapText="1"/>
      <protection hidden="1"/>
    </xf>
    <xf numFmtId="0" fontId="2" fillId="2" borderId="6" xfId="2" applyFont="1" applyFill="1" applyBorder="1" applyAlignment="1" applyProtection="1">
      <alignment horizontal="center" vertical="center" wrapText="1"/>
      <protection hidden="1"/>
    </xf>
    <xf numFmtId="0" fontId="2" fillId="2" borderId="7" xfId="2" applyFont="1" applyFill="1" applyBorder="1" applyAlignment="1" applyProtection="1">
      <alignment horizontal="center" vertical="center" wrapText="1"/>
      <protection hidden="1"/>
    </xf>
    <xf numFmtId="0" fontId="1" fillId="2" borderId="5" xfId="2" applyFont="1" applyFill="1" applyBorder="1" applyAlignment="1" applyProtection="1">
      <alignment horizontal="left" vertical="center" wrapText="1"/>
      <protection hidden="1"/>
    </xf>
    <xf numFmtId="0" fontId="1" fillId="2" borderId="6" xfId="2" applyFont="1" applyFill="1" applyBorder="1" applyAlignment="1" applyProtection="1">
      <alignment horizontal="left" vertical="center" wrapText="1"/>
      <protection hidden="1"/>
    </xf>
    <xf numFmtId="0" fontId="1" fillId="2" borderId="7" xfId="2" applyFont="1" applyFill="1" applyBorder="1" applyAlignment="1" applyProtection="1">
      <alignment horizontal="left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5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1" applyFont="1" applyFill="1" applyBorder="1" applyAlignment="1" applyProtection="1">
      <alignment horizontal="center" vertical="center" wrapText="1"/>
      <protection hidden="1"/>
    </xf>
  </cellXfs>
  <cellStyles count="11">
    <cellStyle name="Ezres 2" xfId="3"/>
    <cellStyle name="Normál" xfId="0" builtinId="0"/>
    <cellStyle name="Normál 2" xfId="2"/>
    <cellStyle name="Normal_Allattarto uzleti terv allamtitkar review utan 3" xfId="5"/>
    <cellStyle name="Normal_Bioetanol üzleti terv" xfId="1"/>
    <cellStyle name="Normál_mikro üzletiterv pontozás" xfId="4"/>
    <cellStyle name="Normál_Munka5" xfId="6"/>
    <cellStyle name="Normal_uzleti terv MB" xfId="7"/>
    <cellStyle name="Pénznem" xfId="10" builtinId="4"/>
    <cellStyle name="Pénznem 2" xfId="9"/>
    <cellStyle name="Százalék 2" xfId="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39"/>
  <sheetViews>
    <sheetView tabSelected="1" zoomScale="130" zoomScaleNormal="130" zoomScaleSheetLayoutView="115" workbookViewId="0">
      <selection activeCell="B6" sqref="B6"/>
    </sheetView>
  </sheetViews>
  <sheetFormatPr defaultColWidth="0" defaultRowHeight="12.75" customHeight="1" zeroHeight="1" x14ac:dyDescent="0.2"/>
  <cols>
    <col min="1" max="1" width="12.28515625" style="1" bestFit="1" customWidth="1"/>
    <col min="2" max="2" width="60.7109375" style="1" customWidth="1"/>
    <col min="3" max="4" width="15.7109375" style="1" hidden="1" customWidth="1"/>
    <col min="5" max="5" width="15.7109375" style="1" customWidth="1"/>
    <col min="6" max="6" width="15.7109375" style="2" customWidth="1"/>
    <col min="7" max="7" width="0.140625" style="1" customWidth="1"/>
    <col min="8" max="16384" width="0" style="1" hidden="1"/>
  </cols>
  <sheetData>
    <row r="1" spans="1:6" ht="36" customHeight="1" x14ac:dyDescent="0.2">
      <c r="A1" s="37" t="s">
        <v>184</v>
      </c>
      <c r="B1" s="37"/>
      <c r="C1" s="37"/>
      <c r="D1" s="37"/>
      <c r="E1" s="37"/>
      <c r="F1" s="38"/>
    </row>
    <row r="2" spans="1:6" ht="70.5" customHeight="1" x14ac:dyDescent="0.2">
      <c r="A2" s="42" t="s">
        <v>0</v>
      </c>
      <c r="B2" s="43"/>
      <c r="C2" s="43"/>
      <c r="D2" s="43"/>
      <c r="E2" s="43"/>
      <c r="F2" s="44"/>
    </row>
    <row r="3" spans="1:6" ht="21" customHeight="1" x14ac:dyDescent="0.2">
      <c r="A3" s="4" t="s">
        <v>1</v>
      </c>
      <c r="B3" s="12"/>
      <c r="C3" s="45" t="s">
        <v>11</v>
      </c>
      <c r="D3" s="46"/>
      <c r="E3" s="46"/>
      <c r="F3" s="47"/>
    </row>
    <row r="4" spans="1:6" ht="21" customHeight="1" x14ac:dyDescent="0.2">
      <c r="A4" s="4" t="s">
        <v>2</v>
      </c>
      <c r="B4" s="12"/>
      <c r="C4" s="48"/>
      <c r="D4" s="49"/>
      <c r="E4" s="49"/>
      <c r="F4" s="50"/>
    </row>
    <row r="5" spans="1:6" ht="30" customHeight="1" x14ac:dyDescent="0.2">
      <c r="A5" s="40" t="s">
        <v>10</v>
      </c>
      <c r="B5" s="41"/>
      <c r="C5" s="41"/>
      <c r="D5" s="41"/>
      <c r="E5" s="41"/>
      <c r="F5" s="86"/>
    </row>
    <row r="6" spans="1:6" s="3" customFormat="1" ht="30.75" customHeight="1" x14ac:dyDescent="0.25">
      <c r="A6" s="5" t="s">
        <v>3</v>
      </c>
      <c r="B6" s="13" t="s">
        <v>8</v>
      </c>
      <c r="C6" s="6">
        <v>15</v>
      </c>
      <c r="D6" s="7">
        <f>C6/$C$10</f>
        <v>0.33333333333333331</v>
      </c>
      <c r="E6" s="6">
        <v>25</v>
      </c>
      <c r="F6" s="7">
        <f>E6/$E$10</f>
        <v>0.45454545454545453</v>
      </c>
    </row>
    <row r="7" spans="1:6" s="3" customFormat="1" ht="30.75" customHeight="1" x14ac:dyDescent="0.25">
      <c r="A7" s="5" t="s">
        <v>4</v>
      </c>
      <c r="B7" s="14" t="s">
        <v>9</v>
      </c>
      <c r="C7" s="6">
        <v>10</v>
      </c>
      <c r="D7" s="7">
        <f>C7/$C$10</f>
        <v>0.22222222222222221</v>
      </c>
      <c r="E7" s="6">
        <v>20</v>
      </c>
      <c r="F7" s="7">
        <f>E7/$E$10</f>
        <v>0.36363636363636365</v>
      </c>
    </row>
    <row r="8" spans="1:6" s="3" customFormat="1" ht="30.75" customHeight="1" x14ac:dyDescent="0.25">
      <c r="A8" s="5" t="s">
        <v>5</v>
      </c>
      <c r="B8" s="13" t="s">
        <v>6</v>
      </c>
      <c r="C8" s="8">
        <v>20</v>
      </c>
      <c r="D8" s="7">
        <f>C8/$C$10</f>
        <v>0.44444444444444442</v>
      </c>
      <c r="E8" s="6">
        <v>10</v>
      </c>
      <c r="F8" s="7">
        <f>E8/$E$10</f>
        <v>0.18181818181818182</v>
      </c>
    </row>
    <row r="9" spans="1:6" s="3" customFormat="1" ht="30.75" hidden="1" customHeight="1" x14ac:dyDescent="0.25">
      <c r="A9" s="5"/>
      <c r="B9" s="15"/>
      <c r="C9" s="9"/>
      <c r="D9" s="7"/>
      <c r="E9" s="84"/>
      <c r="F9" s="85"/>
    </row>
    <row r="10" spans="1:6" ht="20.25" customHeight="1" x14ac:dyDescent="0.25">
      <c r="A10" s="39" t="s">
        <v>7</v>
      </c>
      <c r="B10" s="39"/>
      <c r="C10" s="10">
        <f>SUM(C6:C9)</f>
        <v>45</v>
      </c>
      <c r="D10" s="11">
        <f>D6+D7+D8+D9</f>
        <v>1</v>
      </c>
      <c r="E10" s="10">
        <f>SUM(E6:E8)</f>
        <v>55</v>
      </c>
      <c r="F10" s="11">
        <f>F6+F7+F8</f>
        <v>1</v>
      </c>
    </row>
    <row r="11" spans="1:6" hidden="1" x14ac:dyDescent="0.2"/>
    <row r="12" spans="1:6" hidden="1" x14ac:dyDescent="0.2"/>
    <row r="13" spans="1:6" hidden="1" x14ac:dyDescent="0.2"/>
    <row r="14" spans="1:6" hidden="1" x14ac:dyDescent="0.2"/>
    <row r="15" spans="1:6" hidden="1" x14ac:dyDescent="0.2"/>
    <row r="16" spans="1: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sheetProtection password="FAC8" sheet="1" objects="1" scenarios="1"/>
  <mergeCells count="6">
    <mergeCell ref="A1:F1"/>
    <mergeCell ref="A10:B10"/>
    <mergeCell ref="A2:F2"/>
    <mergeCell ref="C3:F4"/>
    <mergeCell ref="E9:F9"/>
    <mergeCell ref="A5:F5"/>
  </mergeCells>
  <dataValidations count="2">
    <dataValidation operator="equal" allowBlank="1" errorTitle="Figyelem!" error="Az ÜR-szám 10 karakterből áll!" prompt="10 karakter" sqref="A2"/>
    <dataValidation type="textLength" operator="equal" allowBlank="1" showInputMessage="1" showErrorMessage="1" errorTitle="Figyelem!" error="Az ÜR-szám 10 karakterből áll!" prompt="10 karakter" sqref="B4">
      <formula1>10</formula1>
    </dataValidation>
  </dataValidations>
  <printOptions horizontalCentered="1" verticalCentered="1"/>
  <pageMargins left="0.39370078740157483" right="0.39370078740157483" top="0.78740157480314965" bottom="0.78740157480314965" header="0.31496062992125984" footer="0.19685039370078741"/>
  <pageSetup paperSize="9" scale="86" orientation="portrait" r:id="rId1"/>
  <headerFooter alignWithMargins="0">
    <oddHeader xml:space="preserve">&amp;C&amp;"Arial,Félkövér"&amp;12Vidékfejlesztési Program
&amp;"Arial,Normál"&amp;10
Mezőgazdasági termékek értéknövelése és erőforrás-hatékonyság elősegítése a feldolgozásban
&amp;"Arial,Félkövér"&amp;12VP3-4.2.1-15&amp;"Arial,Normál"&amp;10
&amp;"Arial,Félkövér"&amp;11Üzleti terv&amp;R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6"/>
  <sheetViews>
    <sheetView zoomScale="85" zoomScaleNormal="85" workbookViewId="0">
      <selection activeCell="C5" sqref="C5:H5"/>
    </sheetView>
  </sheetViews>
  <sheetFormatPr defaultColWidth="0" defaultRowHeight="15" zeroHeight="1" x14ac:dyDescent="0.25"/>
  <cols>
    <col min="1" max="1" width="4.5703125" customWidth="1"/>
    <col min="2" max="2" width="45.7109375" customWidth="1"/>
    <col min="3" max="8" width="25.7109375" customWidth="1"/>
    <col min="9" max="9" width="30.7109375" customWidth="1"/>
    <col min="10" max="16384" width="9.140625" hidden="1"/>
  </cols>
  <sheetData>
    <row r="1" spans="1:9" x14ac:dyDescent="0.25">
      <c r="A1" s="63" t="s">
        <v>1</v>
      </c>
      <c r="B1" s="63"/>
      <c r="C1" s="64">
        <f>Tartalomjegyzék!B3</f>
        <v>0</v>
      </c>
      <c r="D1" s="64"/>
      <c r="E1" s="64"/>
      <c r="F1" s="64"/>
      <c r="G1" s="64"/>
      <c r="H1" s="64"/>
      <c r="I1" s="65"/>
    </row>
    <row r="2" spans="1:9" x14ac:dyDescent="0.25">
      <c r="A2" s="66" t="s">
        <v>12</v>
      </c>
      <c r="B2" s="66"/>
      <c r="C2" s="64">
        <f>Tartalomjegyzék!B4</f>
        <v>0</v>
      </c>
      <c r="D2" s="64"/>
      <c r="E2" s="64"/>
      <c r="F2" s="64"/>
      <c r="G2" s="64"/>
      <c r="H2" s="64"/>
      <c r="I2" s="65"/>
    </row>
    <row r="3" spans="1:9" ht="15.75" x14ac:dyDescent="0.25">
      <c r="A3" s="33" t="s">
        <v>15</v>
      </c>
      <c r="B3" s="33" t="s">
        <v>8</v>
      </c>
      <c r="C3" s="61" t="s">
        <v>14</v>
      </c>
      <c r="D3" s="61"/>
      <c r="E3" s="61"/>
      <c r="F3" s="61"/>
      <c r="G3" s="61"/>
      <c r="H3" s="61"/>
      <c r="I3" s="61" t="s">
        <v>30</v>
      </c>
    </row>
    <row r="4" spans="1:9" ht="15.75" x14ac:dyDescent="0.25">
      <c r="A4" s="62" t="s">
        <v>13</v>
      </c>
      <c r="B4" s="62"/>
      <c r="C4" s="61"/>
      <c r="D4" s="61"/>
      <c r="E4" s="61"/>
      <c r="F4" s="61"/>
      <c r="G4" s="61"/>
      <c r="H4" s="61"/>
      <c r="I4" s="61"/>
    </row>
    <row r="5" spans="1:9" ht="150" customHeight="1" x14ac:dyDescent="0.25">
      <c r="A5" s="23" t="s">
        <v>16</v>
      </c>
      <c r="B5" s="24" t="s">
        <v>35</v>
      </c>
      <c r="C5" s="51"/>
      <c r="D5" s="51"/>
      <c r="E5" s="51"/>
      <c r="F5" s="51"/>
      <c r="G5" s="51"/>
      <c r="H5" s="51"/>
      <c r="I5" s="18" t="s">
        <v>31</v>
      </c>
    </row>
    <row r="6" spans="1:9" ht="150" customHeight="1" x14ac:dyDescent="0.25">
      <c r="A6" s="23" t="s">
        <v>17</v>
      </c>
      <c r="B6" s="24" t="s">
        <v>53</v>
      </c>
      <c r="C6" s="51"/>
      <c r="D6" s="51"/>
      <c r="E6" s="51"/>
      <c r="F6" s="51"/>
      <c r="G6" s="51"/>
      <c r="H6" s="51"/>
      <c r="I6" s="19" t="s">
        <v>32</v>
      </c>
    </row>
    <row r="7" spans="1:9" ht="150" customHeight="1" x14ac:dyDescent="0.25">
      <c r="A7" s="23" t="s">
        <v>18</v>
      </c>
      <c r="B7" s="24" t="s">
        <v>52</v>
      </c>
      <c r="C7" s="51"/>
      <c r="D7" s="51"/>
      <c r="E7" s="51"/>
      <c r="F7" s="51"/>
      <c r="G7" s="51"/>
      <c r="H7" s="51"/>
      <c r="I7" s="19" t="s">
        <v>33</v>
      </c>
    </row>
    <row r="8" spans="1:9" ht="30" customHeight="1" x14ac:dyDescent="0.25">
      <c r="A8" s="58" t="s">
        <v>19</v>
      </c>
      <c r="B8" s="59" t="s">
        <v>38</v>
      </c>
      <c r="C8" s="57" t="s">
        <v>24</v>
      </c>
      <c r="D8" s="57"/>
      <c r="E8" s="57" t="s">
        <v>26</v>
      </c>
      <c r="F8" s="57"/>
      <c r="G8" s="57" t="s">
        <v>28</v>
      </c>
      <c r="H8" s="57"/>
      <c r="I8" s="55" t="s">
        <v>31</v>
      </c>
    </row>
    <row r="9" spans="1:9" ht="150" customHeight="1" x14ac:dyDescent="0.25">
      <c r="A9" s="58"/>
      <c r="B9" s="60"/>
      <c r="C9" s="56"/>
      <c r="D9" s="56"/>
      <c r="E9" s="56"/>
      <c r="F9" s="56"/>
      <c r="G9" s="56"/>
      <c r="H9" s="56"/>
      <c r="I9" s="55"/>
    </row>
    <row r="10" spans="1:9" ht="30" customHeight="1" x14ac:dyDescent="0.25">
      <c r="A10" s="58"/>
      <c r="B10" s="60"/>
      <c r="C10" s="57" t="s">
        <v>25</v>
      </c>
      <c r="D10" s="57"/>
      <c r="E10" s="57" t="s">
        <v>27</v>
      </c>
      <c r="F10" s="57"/>
      <c r="G10" s="57" t="s">
        <v>29</v>
      </c>
      <c r="H10" s="57"/>
      <c r="I10" s="55"/>
    </row>
    <row r="11" spans="1:9" ht="150" customHeight="1" x14ac:dyDescent="0.25">
      <c r="A11" s="58"/>
      <c r="B11" s="60"/>
      <c r="C11" s="56"/>
      <c r="D11" s="56"/>
      <c r="E11" s="56"/>
      <c r="F11" s="56"/>
      <c r="G11" s="56"/>
      <c r="H11" s="56"/>
      <c r="I11" s="55"/>
    </row>
    <row r="12" spans="1:9" ht="150" customHeight="1" x14ac:dyDescent="0.25">
      <c r="A12" s="31" t="s">
        <v>20</v>
      </c>
      <c r="B12" s="32" t="s">
        <v>54</v>
      </c>
      <c r="C12" s="51"/>
      <c r="D12" s="51"/>
      <c r="E12" s="51"/>
      <c r="F12" s="51"/>
      <c r="G12" s="51"/>
      <c r="H12" s="51"/>
      <c r="I12" s="18" t="s">
        <v>31</v>
      </c>
    </row>
    <row r="13" spans="1:9" ht="47.25" x14ac:dyDescent="0.25">
      <c r="A13" s="31" t="s">
        <v>21</v>
      </c>
      <c r="B13" s="32" t="s">
        <v>55</v>
      </c>
      <c r="C13" s="52" t="s">
        <v>56</v>
      </c>
      <c r="D13" s="53"/>
      <c r="E13" s="53"/>
      <c r="F13" s="53"/>
      <c r="G13" s="54"/>
      <c r="H13" s="34"/>
      <c r="I13" s="21" t="s">
        <v>34</v>
      </c>
    </row>
    <row r="14" spans="1:9" ht="150" customHeight="1" x14ac:dyDescent="0.25">
      <c r="A14" s="31" t="s">
        <v>22</v>
      </c>
      <c r="B14" s="32" t="s">
        <v>36</v>
      </c>
      <c r="C14" s="51"/>
      <c r="D14" s="51"/>
      <c r="E14" s="51"/>
      <c r="F14" s="51"/>
      <c r="G14" s="51"/>
      <c r="H14" s="51"/>
      <c r="I14" s="21" t="s">
        <v>185</v>
      </c>
    </row>
    <row r="15" spans="1:9" ht="150" customHeight="1" x14ac:dyDescent="0.25">
      <c r="A15" s="31" t="s">
        <v>23</v>
      </c>
      <c r="B15" s="32" t="s">
        <v>37</v>
      </c>
      <c r="C15" s="51"/>
      <c r="D15" s="51"/>
      <c r="E15" s="51"/>
      <c r="F15" s="51"/>
      <c r="G15" s="51"/>
      <c r="H15" s="51"/>
      <c r="I15" s="21" t="s">
        <v>187</v>
      </c>
    </row>
    <row r="16" spans="1:9" hidden="1" x14ac:dyDescent="0.25"/>
  </sheetData>
  <sheetProtection password="FAC8" sheet="1" objects="1" scenarios="1"/>
  <mergeCells count="30">
    <mergeCell ref="C3:H4"/>
    <mergeCell ref="I3:I4"/>
    <mergeCell ref="A4:B4"/>
    <mergeCell ref="A1:B1"/>
    <mergeCell ref="C1:H1"/>
    <mergeCell ref="I1:I2"/>
    <mergeCell ref="A2:B2"/>
    <mergeCell ref="C2:H2"/>
    <mergeCell ref="C5:H5"/>
    <mergeCell ref="C6:H6"/>
    <mergeCell ref="C7:H7"/>
    <mergeCell ref="A8:A11"/>
    <mergeCell ref="B8:B11"/>
    <mergeCell ref="C8:D8"/>
    <mergeCell ref="E8:F8"/>
    <mergeCell ref="G8:H8"/>
    <mergeCell ref="C12:H12"/>
    <mergeCell ref="C13:G13"/>
    <mergeCell ref="C14:H14"/>
    <mergeCell ref="C15:H15"/>
    <mergeCell ref="I8:I11"/>
    <mergeCell ref="C9:D9"/>
    <mergeCell ref="E9:F9"/>
    <mergeCell ref="G9:H9"/>
    <mergeCell ref="C10:D10"/>
    <mergeCell ref="E10:F10"/>
    <mergeCell ref="G10:H10"/>
    <mergeCell ref="C11:D11"/>
    <mergeCell ref="E11:F11"/>
    <mergeCell ref="G11:H11"/>
  </mergeCells>
  <conditionalFormatting sqref="H13">
    <cfRule type="containsBlanks" dxfId="0" priority="1">
      <formula>LEN(TRIM(#REF!))=0</formula>
    </cfRule>
  </conditionalFormatting>
  <dataValidations count="3">
    <dataValidation type="list" allowBlank="1" showInputMessage="1" showErrorMessage="1" prompt="Válasszon!" sqref="H13">
      <formula1>"igen,nem"</formula1>
    </dataValidation>
    <dataValidation type="textLength" operator="lessThanOrEqual" allowBlank="1" showInputMessage="1" showErrorMessage="1" sqref="C9:H9 C11:H11">
      <formula1>500</formula1>
    </dataValidation>
    <dataValidation type="textLength" operator="lessThanOrEqual" allowBlank="1" showInputMessage="1" showErrorMessage="1" sqref="C5:H7 C12:H12 C14:H15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7" max="16383" man="1"/>
    <brk id="11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4"/>
  <sheetViews>
    <sheetView zoomScale="85" zoomScaleNormal="85" workbookViewId="0">
      <selection activeCell="C5" sqref="C5:H5"/>
    </sheetView>
  </sheetViews>
  <sheetFormatPr defaultColWidth="0" defaultRowHeight="15" zeroHeight="1" x14ac:dyDescent="0.25"/>
  <cols>
    <col min="1" max="1" width="4.5703125" style="3" customWidth="1"/>
    <col min="2" max="2" width="45.7109375" style="3" customWidth="1"/>
    <col min="3" max="3" width="10.5703125" style="1" customWidth="1"/>
    <col min="4" max="8" width="25.7109375" style="1" customWidth="1"/>
    <col min="9" max="9" width="30.7109375" style="17" customWidth="1"/>
    <col min="10" max="12" width="9.140625" hidden="1" customWidth="1"/>
    <col min="13" max="13" width="0" hidden="1" customWidth="1"/>
    <col min="14" max="16384" width="9.140625" hidden="1"/>
  </cols>
  <sheetData>
    <row r="1" spans="1:15" x14ac:dyDescent="0.25">
      <c r="A1" s="63" t="s">
        <v>1</v>
      </c>
      <c r="B1" s="63"/>
      <c r="C1" s="64">
        <f>Tartalomjegyzék!B3</f>
        <v>0</v>
      </c>
      <c r="D1" s="64"/>
      <c r="E1" s="64"/>
      <c r="F1" s="64"/>
      <c r="G1" s="64"/>
      <c r="H1" s="64"/>
      <c r="I1" s="65"/>
    </row>
    <row r="2" spans="1:15" x14ac:dyDescent="0.25">
      <c r="A2" s="66" t="s">
        <v>12</v>
      </c>
      <c r="B2" s="66"/>
      <c r="C2" s="64">
        <f>Tartalomjegyzék!B4</f>
        <v>0</v>
      </c>
      <c r="D2" s="64"/>
      <c r="E2" s="64"/>
      <c r="F2" s="64"/>
      <c r="G2" s="64"/>
      <c r="H2" s="64"/>
      <c r="I2" s="65"/>
    </row>
    <row r="3" spans="1:15" ht="15.75" x14ac:dyDescent="0.25">
      <c r="A3" s="22" t="s">
        <v>4</v>
      </c>
      <c r="B3" s="22" t="s">
        <v>9</v>
      </c>
      <c r="C3" s="61" t="s">
        <v>14</v>
      </c>
      <c r="D3" s="61"/>
      <c r="E3" s="61"/>
      <c r="F3" s="61"/>
      <c r="G3" s="61"/>
      <c r="H3" s="61"/>
      <c r="I3" s="61" t="s">
        <v>30</v>
      </c>
    </row>
    <row r="4" spans="1:15" ht="15.75" x14ac:dyDescent="0.25">
      <c r="A4" s="62" t="s">
        <v>13</v>
      </c>
      <c r="B4" s="62"/>
      <c r="C4" s="61"/>
      <c r="D4" s="61"/>
      <c r="E4" s="61"/>
      <c r="F4" s="61"/>
      <c r="G4" s="61"/>
      <c r="H4" s="61"/>
      <c r="I4" s="61"/>
    </row>
    <row r="5" spans="1:15" ht="150" customHeight="1" x14ac:dyDescent="0.25">
      <c r="A5" s="23" t="s">
        <v>16</v>
      </c>
      <c r="B5" s="24" t="s">
        <v>57</v>
      </c>
      <c r="C5" s="51"/>
      <c r="D5" s="51"/>
      <c r="E5" s="51"/>
      <c r="F5" s="51"/>
      <c r="G5" s="51"/>
      <c r="H5" s="51"/>
      <c r="I5" s="18" t="s">
        <v>31</v>
      </c>
    </row>
    <row r="6" spans="1:15" ht="150" customHeight="1" x14ac:dyDescent="0.25">
      <c r="A6" s="23" t="s">
        <v>17</v>
      </c>
      <c r="B6" s="24" t="s">
        <v>39</v>
      </c>
      <c r="C6" s="51"/>
      <c r="D6" s="51"/>
      <c r="E6" s="51"/>
      <c r="F6" s="51"/>
      <c r="G6" s="51"/>
      <c r="H6" s="51"/>
      <c r="I6" s="18" t="s">
        <v>31</v>
      </c>
    </row>
    <row r="7" spans="1:15" x14ac:dyDescent="0.25">
      <c r="A7" s="69" t="s">
        <v>18</v>
      </c>
      <c r="B7" s="72" t="s">
        <v>58</v>
      </c>
      <c r="C7" s="25"/>
      <c r="D7" s="25" t="s">
        <v>16</v>
      </c>
      <c r="E7" s="25" t="s">
        <v>17</v>
      </c>
      <c r="F7" s="25" t="s">
        <v>18</v>
      </c>
      <c r="G7" s="26" t="s">
        <v>19</v>
      </c>
      <c r="H7" s="25" t="s">
        <v>42</v>
      </c>
      <c r="I7" s="81" t="s">
        <v>31</v>
      </c>
      <c r="L7" t="s">
        <v>44</v>
      </c>
    </row>
    <row r="8" spans="1:15" ht="54" customHeight="1" x14ac:dyDescent="0.25">
      <c r="A8" s="70"/>
      <c r="B8" s="73"/>
      <c r="C8" s="25" t="s">
        <v>40</v>
      </c>
      <c r="D8" s="35"/>
      <c r="E8" s="35"/>
      <c r="F8" s="35"/>
      <c r="G8" s="35"/>
      <c r="H8" s="27" t="s">
        <v>43</v>
      </c>
      <c r="I8" s="82"/>
      <c r="L8" t="s">
        <v>45</v>
      </c>
    </row>
    <row r="9" spans="1:15" ht="54" customHeight="1" x14ac:dyDescent="0.25">
      <c r="A9" s="70"/>
      <c r="B9" s="73"/>
      <c r="C9" s="25" t="s">
        <v>48</v>
      </c>
      <c r="D9" s="35"/>
      <c r="E9" s="35"/>
      <c r="F9" s="35"/>
      <c r="G9" s="35"/>
      <c r="H9" s="27" t="s">
        <v>43</v>
      </c>
      <c r="I9" s="82"/>
      <c r="L9" t="s">
        <v>50</v>
      </c>
    </row>
    <row r="10" spans="1:15" ht="54" customHeight="1" x14ac:dyDescent="0.25">
      <c r="A10" s="71"/>
      <c r="B10" s="74"/>
      <c r="C10" s="25" t="s">
        <v>41</v>
      </c>
      <c r="D10" s="36"/>
      <c r="E10" s="36"/>
      <c r="F10" s="36"/>
      <c r="G10" s="36"/>
      <c r="H10" s="28">
        <f>D10+E10+F10+G10</f>
        <v>0</v>
      </c>
      <c r="I10" s="83"/>
      <c r="L10" t="s">
        <v>51</v>
      </c>
    </row>
    <row r="11" spans="1:15" ht="150" customHeight="1" x14ac:dyDescent="0.25">
      <c r="A11" s="23" t="s">
        <v>19</v>
      </c>
      <c r="B11" s="24" t="s">
        <v>59</v>
      </c>
      <c r="C11" s="51"/>
      <c r="D11" s="51"/>
      <c r="E11" s="51"/>
      <c r="F11" s="51"/>
      <c r="G11" s="51"/>
      <c r="H11" s="51"/>
      <c r="I11" s="18" t="s">
        <v>31</v>
      </c>
      <c r="L11" t="s">
        <v>46</v>
      </c>
    </row>
    <row r="12" spans="1:15" ht="150" hidden="1" customHeight="1" x14ac:dyDescent="0.25">
      <c r="A12" s="23"/>
      <c r="B12" s="24"/>
      <c r="C12" s="51"/>
      <c r="D12" s="51"/>
      <c r="E12" s="51"/>
      <c r="F12" s="51"/>
      <c r="G12" s="51"/>
      <c r="H12" s="51"/>
      <c r="I12" s="18"/>
      <c r="L12" t="s">
        <v>47</v>
      </c>
    </row>
    <row r="13" spans="1:15" ht="34.5" hidden="1" customHeight="1" x14ac:dyDescent="0.25">
      <c r="A13" s="78"/>
      <c r="B13" s="75"/>
      <c r="C13" s="57"/>
      <c r="D13" s="57"/>
      <c r="E13" s="57"/>
      <c r="F13" s="57"/>
      <c r="G13" s="57"/>
      <c r="H13" s="57"/>
      <c r="I13" s="18"/>
    </row>
    <row r="14" spans="1:15" ht="51" hidden="1" customHeight="1" x14ac:dyDescent="0.25">
      <c r="A14" s="79"/>
      <c r="B14" s="76"/>
      <c r="C14" s="57"/>
      <c r="D14" s="57"/>
      <c r="E14" s="67"/>
      <c r="F14" s="67"/>
      <c r="G14" s="68"/>
      <c r="H14" s="68"/>
      <c r="I14" s="55"/>
      <c r="M14" s="30" t="s">
        <v>49</v>
      </c>
    </row>
    <row r="15" spans="1:15" ht="51" hidden="1" customHeight="1" x14ac:dyDescent="0.25">
      <c r="A15" s="79"/>
      <c r="B15" s="76"/>
      <c r="C15" s="57"/>
      <c r="D15" s="57"/>
      <c r="E15" s="67"/>
      <c r="F15" s="67"/>
      <c r="G15" s="68"/>
      <c r="H15" s="68"/>
      <c r="I15" s="55"/>
      <c r="M15" s="30" t="s">
        <v>66</v>
      </c>
      <c r="N15" t="s">
        <v>67</v>
      </c>
      <c r="O15" s="30" t="s">
        <v>66</v>
      </c>
    </row>
    <row r="16" spans="1:15" ht="51" hidden="1" customHeight="1" x14ac:dyDescent="0.25">
      <c r="A16" s="79"/>
      <c r="B16" s="76"/>
      <c r="C16" s="57"/>
      <c r="D16" s="57"/>
      <c r="E16" s="67"/>
      <c r="F16" s="67"/>
      <c r="G16" s="68"/>
      <c r="H16" s="68"/>
      <c r="I16" s="55"/>
      <c r="M16" s="30" t="s">
        <v>68</v>
      </c>
      <c r="N16" t="s">
        <v>69</v>
      </c>
      <c r="O16" s="30" t="s">
        <v>68</v>
      </c>
    </row>
    <row r="17" spans="1:15" ht="51" hidden="1" customHeight="1" x14ac:dyDescent="0.25">
      <c r="A17" s="79"/>
      <c r="B17" s="76"/>
      <c r="C17" s="57"/>
      <c r="D17" s="57"/>
      <c r="E17" s="67"/>
      <c r="F17" s="67"/>
      <c r="G17" s="68"/>
      <c r="H17" s="68"/>
      <c r="I17" s="55"/>
      <c r="M17" s="30" t="s">
        <v>70</v>
      </c>
      <c r="N17" t="s">
        <v>71</v>
      </c>
      <c r="O17" s="30" t="s">
        <v>70</v>
      </c>
    </row>
    <row r="18" spans="1:15" ht="51" hidden="1" customHeight="1" x14ac:dyDescent="0.25">
      <c r="A18" s="79"/>
      <c r="B18" s="76"/>
      <c r="C18" s="57"/>
      <c r="D18" s="57"/>
      <c r="E18" s="67"/>
      <c r="F18" s="67"/>
      <c r="G18" s="68"/>
      <c r="H18" s="68"/>
      <c r="I18" s="55"/>
      <c r="M18" s="30" t="s">
        <v>72</v>
      </c>
      <c r="N18" t="s">
        <v>73</v>
      </c>
      <c r="O18" s="30" t="s">
        <v>72</v>
      </c>
    </row>
    <row r="19" spans="1:15" ht="51" hidden="1" customHeight="1" x14ac:dyDescent="0.25">
      <c r="A19" s="79"/>
      <c r="B19" s="76"/>
      <c r="C19" s="57"/>
      <c r="D19" s="57"/>
      <c r="E19" s="67"/>
      <c r="F19" s="67"/>
      <c r="G19" s="68"/>
      <c r="H19" s="68"/>
      <c r="I19" s="55"/>
      <c r="M19" s="30" t="s">
        <v>74</v>
      </c>
      <c r="N19" t="s">
        <v>75</v>
      </c>
      <c r="O19" s="30" t="s">
        <v>74</v>
      </c>
    </row>
    <row r="20" spans="1:15" ht="51" hidden="1" customHeight="1" x14ac:dyDescent="0.25">
      <c r="A20" s="79"/>
      <c r="B20" s="76"/>
      <c r="C20" s="57"/>
      <c r="D20" s="57"/>
      <c r="E20" s="67"/>
      <c r="F20" s="67"/>
      <c r="G20" s="68"/>
      <c r="H20" s="68"/>
      <c r="I20" s="55"/>
      <c r="M20" s="30" t="s">
        <v>76</v>
      </c>
      <c r="N20" t="s">
        <v>77</v>
      </c>
      <c r="O20" s="30" t="s">
        <v>76</v>
      </c>
    </row>
    <row r="21" spans="1:15" ht="51" hidden="1" customHeight="1" x14ac:dyDescent="0.25">
      <c r="A21" s="79"/>
      <c r="B21" s="76"/>
      <c r="C21" s="57"/>
      <c r="D21" s="57"/>
      <c r="E21" s="67"/>
      <c r="F21" s="67"/>
      <c r="G21" s="68"/>
      <c r="H21" s="68"/>
      <c r="I21" s="55"/>
      <c r="M21" s="30" t="s">
        <v>78</v>
      </c>
      <c r="N21" t="s">
        <v>79</v>
      </c>
      <c r="O21" s="30" t="s">
        <v>78</v>
      </c>
    </row>
    <row r="22" spans="1:15" ht="51" hidden="1" customHeight="1" x14ac:dyDescent="0.25">
      <c r="A22" s="79"/>
      <c r="B22" s="76"/>
      <c r="C22" s="57"/>
      <c r="D22" s="57"/>
      <c r="E22" s="67"/>
      <c r="F22" s="67"/>
      <c r="G22" s="68"/>
      <c r="H22" s="68"/>
      <c r="I22" s="55"/>
      <c r="M22" s="30" t="s">
        <v>80</v>
      </c>
      <c r="N22" t="s">
        <v>81</v>
      </c>
      <c r="O22" s="30" t="s">
        <v>80</v>
      </c>
    </row>
    <row r="23" spans="1:15" ht="51" hidden="1" customHeight="1" x14ac:dyDescent="0.25">
      <c r="A23" s="80"/>
      <c r="B23" s="77"/>
      <c r="C23" s="57"/>
      <c r="D23" s="57"/>
      <c r="E23" s="67"/>
      <c r="F23" s="67"/>
      <c r="G23" s="68"/>
      <c r="H23" s="68"/>
      <c r="I23" s="55"/>
      <c r="M23" s="30" t="s">
        <v>82</v>
      </c>
      <c r="N23" t="s">
        <v>83</v>
      </c>
      <c r="O23" s="30" t="s">
        <v>82</v>
      </c>
    </row>
    <row r="24" spans="1:15" ht="150" customHeight="1" x14ac:dyDescent="0.25">
      <c r="A24" s="16" t="s">
        <v>20</v>
      </c>
      <c r="B24" s="20" t="s">
        <v>186</v>
      </c>
      <c r="C24" s="51"/>
      <c r="D24" s="51"/>
      <c r="E24" s="51"/>
      <c r="F24" s="51"/>
      <c r="G24" s="51"/>
      <c r="H24" s="51"/>
      <c r="I24" s="18" t="s">
        <v>31</v>
      </c>
      <c r="M24" t="s">
        <v>84</v>
      </c>
      <c r="N24" t="s">
        <v>85</v>
      </c>
      <c r="O24" t="s">
        <v>84</v>
      </c>
    </row>
    <row r="25" spans="1:15" ht="150" customHeight="1" x14ac:dyDescent="0.25">
      <c r="A25" s="16" t="s">
        <v>21</v>
      </c>
      <c r="B25" s="20" t="s">
        <v>188</v>
      </c>
      <c r="C25" s="51"/>
      <c r="D25" s="51"/>
      <c r="E25" s="51"/>
      <c r="F25" s="51"/>
      <c r="G25" s="51"/>
      <c r="H25" s="51"/>
      <c r="I25" s="18" t="s">
        <v>31</v>
      </c>
      <c r="M25" t="s">
        <v>86</v>
      </c>
      <c r="N25" t="s">
        <v>87</v>
      </c>
      <c r="O25" t="s">
        <v>86</v>
      </c>
    </row>
    <row r="26" spans="1:15" ht="49.5" hidden="1" customHeight="1" x14ac:dyDescent="0.25">
      <c r="A26" s="16"/>
      <c r="B26" s="20"/>
      <c r="C26" s="51"/>
      <c r="D26" s="51"/>
      <c r="E26" s="51"/>
      <c r="F26" s="51"/>
      <c r="G26" s="51"/>
      <c r="H26" s="51"/>
      <c r="I26" s="18"/>
      <c r="M26" t="s">
        <v>88</v>
      </c>
      <c r="N26" t="s">
        <v>89</v>
      </c>
      <c r="O26" t="s">
        <v>88</v>
      </c>
    </row>
    <row r="27" spans="1:15" ht="150" customHeight="1" x14ac:dyDescent="0.25">
      <c r="A27" s="16" t="s">
        <v>22</v>
      </c>
      <c r="B27" s="20" t="s">
        <v>60</v>
      </c>
      <c r="C27" s="51"/>
      <c r="D27" s="51"/>
      <c r="E27" s="51"/>
      <c r="F27" s="51"/>
      <c r="G27" s="51"/>
      <c r="H27" s="51"/>
      <c r="I27" s="18" t="s">
        <v>31</v>
      </c>
      <c r="M27" t="s">
        <v>90</v>
      </c>
      <c r="N27" t="s">
        <v>91</v>
      </c>
      <c r="O27" t="s">
        <v>90</v>
      </c>
    </row>
    <row r="28" spans="1:15" hidden="1" x14ac:dyDescent="0.25">
      <c r="M28" t="s">
        <v>92</v>
      </c>
      <c r="N28" t="s">
        <v>93</v>
      </c>
      <c r="O28" t="s">
        <v>92</v>
      </c>
    </row>
    <row r="29" spans="1:15" hidden="1" x14ac:dyDescent="0.25">
      <c r="M29" t="s">
        <v>94</v>
      </c>
      <c r="N29" t="s">
        <v>95</v>
      </c>
      <c r="O29" t="s">
        <v>94</v>
      </c>
    </row>
    <row r="30" spans="1:15" hidden="1" x14ac:dyDescent="0.25">
      <c r="M30" t="s">
        <v>96</v>
      </c>
      <c r="N30" t="s">
        <v>97</v>
      </c>
      <c r="O30" t="s">
        <v>96</v>
      </c>
    </row>
    <row r="31" spans="1:15" hidden="1" x14ac:dyDescent="0.25">
      <c r="M31" t="s">
        <v>98</v>
      </c>
      <c r="N31" t="s">
        <v>99</v>
      </c>
      <c r="O31" t="s">
        <v>98</v>
      </c>
    </row>
    <row r="32" spans="1:15" hidden="1" x14ac:dyDescent="0.25">
      <c r="M32" t="s">
        <v>100</v>
      </c>
      <c r="N32" t="s">
        <v>101</v>
      </c>
      <c r="O32" t="s">
        <v>100</v>
      </c>
    </row>
    <row r="33" spans="2:15" hidden="1" x14ac:dyDescent="0.25">
      <c r="M33" t="s">
        <v>102</v>
      </c>
      <c r="N33" t="s">
        <v>103</v>
      </c>
      <c r="O33" t="s">
        <v>102</v>
      </c>
    </row>
    <row r="34" spans="2:15" hidden="1" x14ac:dyDescent="0.25">
      <c r="M34" t="s">
        <v>104</v>
      </c>
      <c r="N34" t="s">
        <v>105</v>
      </c>
      <c r="O34" t="s">
        <v>104</v>
      </c>
    </row>
    <row r="35" spans="2:15" hidden="1" x14ac:dyDescent="0.25">
      <c r="M35" t="s">
        <v>106</v>
      </c>
      <c r="N35" t="s">
        <v>107</v>
      </c>
      <c r="O35" t="s">
        <v>106</v>
      </c>
    </row>
    <row r="36" spans="2:15" hidden="1" x14ac:dyDescent="0.25">
      <c r="M36" t="s">
        <v>108</v>
      </c>
      <c r="N36" t="s">
        <v>109</v>
      </c>
      <c r="O36" t="s">
        <v>108</v>
      </c>
    </row>
    <row r="37" spans="2:15" hidden="1" x14ac:dyDescent="0.25">
      <c r="B37" s="29"/>
      <c r="M37" t="s">
        <v>110</v>
      </c>
      <c r="N37" t="s">
        <v>111</v>
      </c>
      <c r="O37" t="s">
        <v>110</v>
      </c>
    </row>
    <row r="38" spans="2:15" hidden="1" x14ac:dyDescent="0.25">
      <c r="B38" s="29"/>
      <c r="M38" t="s">
        <v>112</v>
      </c>
      <c r="N38" t="s">
        <v>113</v>
      </c>
      <c r="O38" t="s">
        <v>112</v>
      </c>
    </row>
    <row r="39" spans="2:15" hidden="1" x14ac:dyDescent="0.25">
      <c r="M39" t="s">
        <v>114</v>
      </c>
      <c r="N39" t="s">
        <v>115</v>
      </c>
      <c r="O39" t="s">
        <v>114</v>
      </c>
    </row>
    <row r="40" spans="2:15" hidden="1" x14ac:dyDescent="0.25">
      <c r="B40" s="29"/>
      <c r="M40" t="s">
        <v>116</v>
      </c>
      <c r="N40" t="s">
        <v>117</v>
      </c>
      <c r="O40" t="s">
        <v>116</v>
      </c>
    </row>
    <row r="41" spans="2:15" hidden="1" x14ac:dyDescent="0.25">
      <c r="M41" t="s">
        <v>118</v>
      </c>
      <c r="N41" t="s">
        <v>119</v>
      </c>
      <c r="O41" t="s">
        <v>118</v>
      </c>
    </row>
    <row r="42" spans="2:15" hidden="1" x14ac:dyDescent="0.25">
      <c r="M42" t="s">
        <v>120</v>
      </c>
      <c r="N42" t="s">
        <v>121</v>
      </c>
      <c r="O42" t="s">
        <v>120</v>
      </c>
    </row>
    <row r="43" spans="2:15" hidden="1" x14ac:dyDescent="0.25">
      <c r="M43" t="s">
        <v>122</v>
      </c>
      <c r="N43" t="s">
        <v>123</v>
      </c>
      <c r="O43" t="s">
        <v>122</v>
      </c>
    </row>
    <row r="44" spans="2:15" hidden="1" x14ac:dyDescent="0.25">
      <c r="M44" t="s">
        <v>124</v>
      </c>
      <c r="N44" t="s">
        <v>125</v>
      </c>
      <c r="O44" t="s">
        <v>124</v>
      </c>
    </row>
    <row r="45" spans="2:15" hidden="1" x14ac:dyDescent="0.25">
      <c r="M45" t="s">
        <v>126</v>
      </c>
      <c r="N45" t="s">
        <v>127</v>
      </c>
      <c r="O45" t="s">
        <v>126</v>
      </c>
    </row>
    <row r="46" spans="2:15" hidden="1" x14ac:dyDescent="0.25">
      <c r="M46" t="s">
        <v>128</v>
      </c>
      <c r="N46" t="s">
        <v>129</v>
      </c>
      <c r="O46" t="s">
        <v>128</v>
      </c>
    </row>
    <row r="47" spans="2:15" hidden="1" x14ac:dyDescent="0.25">
      <c r="M47" t="s">
        <v>130</v>
      </c>
      <c r="N47" t="s">
        <v>131</v>
      </c>
      <c r="O47" t="s">
        <v>130</v>
      </c>
    </row>
    <row r="48" spans="2:15" hidden="1" x14ac:dyDescent="0.25">
      <c r="M48" t="s">
        <v>132</v>
      </c>
      <c r="N48" t="s">
        <v>133</v>
      </c>
      <c r="O48" t="s">
        <v>132</v>
      </c>
    </row>
    <row r="49" spans="13:15" hidden="1" x14ac:dyDescent="0.25">
      <c r="M49" t="s">
        <v>134</v>
      </c>
      <c r="N49" t="s">
        <v>135</v>
      </c>
      <c r="O49" t="s">
        <v>134</v>
      </c>
    </row>
    <row r="50" spans="13:15" hidden="1" x14ac:dyDescent="0.25">
      <c r="M50" t="s">
        <v>136</v>
      </c>
      <c r="N50" t="s">
        <v>137</v>
      </c>
      <c r="O50" t="s">
        <v>136</v>
      </c>
    </row>
    <row r="51" spans="13:15" hidden="1" x14ac:dyDescent="0.25">
      <c r="M51" t="s">
        <v>138</v>
      </c>
      <c r="N51" t="s">
        <v>139</v>
      </c>
      <c r="O51" t="s">
        <v>138</v>
      </c>
    </row>
    <row r="52" spans="13:15" hidden="1" x14ac:dyDescent="0.25">
      <c r="M52" t="s">
        <v>140</v>
      </c>
      <c r="N52" t="s">
        <v>141</v>
      </c>
      <c r="O52" t="s">
        <v>140</v>
      </c>
    </row>
    <row r="53" spans="13:15" hidden="1" x14ac:dyDescent="0.25">
      <c r="M53" t="s">
        <v>142</v>
      </c>
      <c r="N53" t="s">
        <v>143</v>
      </c>
      <c r="O53" t="s">
        <v>142</v>
      </c>
    </row>
    <row r="54" spans="13:15" hidden="1" x14ac:dyDescent="0.25">
      <c r="M54" t="s">
        <v>144</v>
      </c>
      <c r="N54" t="s">
        <v>145</v>
      </c>
      <c r="O54" t="s">
        <v>144</v>
      </c>
    </row>
    <row r="55" spans="13:15" hidden="1" x14ac:dyDescent="0.25">
      <c r="M55" t="s">
        <v>146</v>
      </c>
      <c r="N55" t="s">
        <v>147</v>
      </c>
      <c r="O55" t="s">
        <v>146</v>
      </c>
    </row>
    <row r="56" spans="13:15" hidden="1" x14ac:dyDescent="0.25">
      <c r="M56" t="s">
        <v>148</v>
      </c>
      <c r="N56" t="s">
        <v>149</v>
      </c>
      <c r="O56" t="s">
        <v>148</v>
      </c>
    </row>
    <row r="57" spans="13:15" hidden="1" x14ac:dyDescent="0.25">
      <c r="M57" t="s">
        <v>150</v>
      </c>
      <c r="N57" t="s">
        <v>151</v>
      </c>
      <c r="O57" t="s">
        <v>150</v>
      </c>
    </row>
    <row r="58" spans="13:15" hidden="1" x14ac:dyDescent="0.25">
      <c r="M58" t="s">
        <v>152</v>
      </c>
      <c r="N58" t="s">
        <v>153</v>
      </c>
      <c r="O58" t="s">
        <v>152</v>
      </c>
    </row>
    <row r="59" spans="13:15" hidden="1" x14ac:dyDescent="0.25">
      <c r="M59" t="s">
        <v>154</v>
      </c>
      <c r="N59" t="s">
        <v>155</v>
      </c>
      <c r="O59" t="s">
        <v>154</v>
      </c>
    </row>
    <row r="60" spans="13:15" hidden="1" x14ac:dyDescent="0.25">
      <c r="M60" t="s">
        <v>156</v>
      </c>
      <c r="N60" t="s">
        <v>157</v>
      </c>
      <c r="O60" t="s">
        <v>156</v>
      </c>
    </row>
    <row r="61" spans="13:15" hidden="1" x14ac:dyDescent="0.25">
      <c r="M61" t="s">
        <v>158</v>
      </c>
      <c r="N61" t="s">
        <v>159</v>
      </c>
      <c r="O61" t="s">
        <v>158</v>
      </c>
    </row>
    <row r="62" spans="13:15" hidden="1" x14ac:dyDescent="0.25">
      <c r="M62" t="s">
        <v>160</v>
      </c>
      <c r="N62" t="s">
        <v>161</v>
      </c>
      <c r="O62" t="s">
        <v>160</v>
      </c>
    </row>
    <row r="63" spans="13:15" hidden="1" x14ac:dyDescent="0.25">
      <c r="M63" t="s">
        <v>162</v>
      </c>
      <c r="N63" t="s">
        <v>163</v>
      </c>
      <c r="O63" t="s">
        <v>162</v>
      </c>
    </row>
    <row r="64" spans="13:15" hidden="1" x14ac:dyDescent="0.25">
      <c r="M64" t="s">
        <v>164</v>
      </c>
      <c r="N64" t="s">
        <v>165</v>
      </c>
      <c r="O64" t="s">
        <v>164</v>
      </c>
    </row>
    <row r="65" spans="13:15" hidden="1" x14ac:dyDescent="0.25">
      <c r="M65" t="s">
        <v>166</v>
      </c>
      <c r="N65" t="s">
        <v>167</v>
      </c>
      <c r="O65" t="s">
        <v>166</v>
      </c>
    </row>
    <row r="66" spans="13:15" hidden="1" x14ac:dyDescent="0.25">
      <c r="M66" t="s">
        <v>168</v>
      </c>
      <c r="N66" t="s">
        <v>169</v>
      </c>
      <c r="O66" t="s">
        <v>168</v>
      </c>
    </row>
    <row r="67" spans="13:15" hidden="1" x14ac:dyDescent="0.25">
      <c r="M67" t="s">
        <v>170</v>
      </c>
      <c r="N67" t="s">
        <v>171</v>
      </c>
      <c r="O67" t="s">
        <v>170</v>
      </c>
    </row>
    <row r="68" spans="13:15" hidden="1" x14ac:dyDescent="0.25">
      <c r="M68" t="s">
        <v>172</v>
      </c>
      <c r="N68" t="s">
        <v>173</v>
      </c>
      <c r="O68" t="s">
        <v>172</v>
      </c>
    </row>
    <row r="69" spans="13:15" hidden="1" x14ac:dyDescent="0.25">
      <c r="M69" t="s">
        <v>174</v>
      </c>
      <c r="N69" t="s">
        <v>175</v>
      </c>
      <c r="O69" t="s">
        <v>174</v>
      </c>
    </row>
    <row r="70" spans="13:15" hidden="1" x14ac:dyDescent="0.25">
      <c r="M70" t="s">
        <v>176</v>
      </c>
      <c r="N70" t="s">
        <v>177</v>
      </c>
      <c r="O70" t="s">
        <v>176</v>
      </c>
    </row>
    <row r="71" spans="13:15" hidden="1" x14ac:dyDescent="0.25">
      <c r="M71" t="s">
        <v>178</v>
      </c>
      <c r="N71" t="s">
        <v>179</v>
      </c>
      <c r="O71" t="s">
        <v>178</v>
      </c>
    </row>
    <row r="72" spans="13:15" hidden="1" x14ac:dyDescent="0.25">
      <c r="M72" t="s">
        <v>180</v>
      </c>
      <c r="N72" t="s">
        <v>181</v>
      </c>
      <c r="O72" t="s">
        <v>180</v>
      </c>
    </row>
    <row r="73" spans="13:15" hidden="1" x14ac:dyDescent="0.25">
      <c r="M73" t="s">
        <v>182</v>
      </c>
      <c r="N73" t="s">
        <v>183</v>
      </c>
      <c r="O73" t="s">
        <v>182</v>
      </c>
    </row>
    <row r="74" spans="13:15" hidden="1" x14ac:dyDescent="0.25"/>
  </sheetData>
  <sheetProtection password="FAC8" sheet="1" objects="1" scenarios="1"/>
  <mergeCells count="55">
    <mergeCell ref="C25:H25"/>
    <mergeCell ref="C26:H26"/>
    <mergeCell ref="C27:H27"/>
    <mergeCell ref="I7:I10"/>
    <mergeCell ref="C15:D15"/>
    <mergeCell ref="C16:D16"/>
    <mergeCell ref="C17:D17"/>
    <mergeCell ref="C18:D18"/>
    <mergeCell ref="I14:I23"/>
    <mergeCell ref="C21:D21"/>
    <mergeCell ref="E21:F21"/>
    <mergeCell ref="G21:H21"/>
    <mergeCell ref="C22:D22"/>
    <mergeCell ref="E22:F22"/>
    <mergeCell ref="G22:H22"/>
    <mergeCell ref="C23:D23"/>
    <mergeCell ref="I1:I2"/>
    <mergeCell ref="A2:B2"/>
    <mergeCell ref="C2:H2"/>
    <mergeCell ref="B13:B23"/>
    <mergeCell ref="A13:A23"/>
    <mergeCell ref="C13:D13"/>
    <mergeCell ref="C3:H4"/>
    <mergeCell ref="I3:I4"/>
    <mergeCell ref="A4:B4"/>
    <mergeCell ref="C5:H5"/>
    <mergeCell ref="C6:H6"/>
    <mergeCell ref="C11:H11"/>
    <mergeCell ref="C12:H12"/>
    <mergeCell ref="E13:F13"/>
    <mergeCell ref="G13:H13"/>
    <mergeCell ref="E23:F23"/>
    <mergeCell ref="A7:A10"/>
    <mergeCell ref="B7:B10"/>
    <mergeCell ref="E15:F15"/>
    <mergeCell ref="C24:H24"/>
    <mergeCell ref="A1:B1"/>
    <mergeCell ref="C1:H1"/>
    <mergeCell ref="G23:H23"/>
    <mergeCell ref="G16:H16"/>
    <mergeCell ref="G17:H17"/>
    <mergeCell ref="G18:H18"/>
    <mergeCell ref="G19:H19"/>
    <mergeCell ref="G20:H20"/>
    <mergeCell ref="E16:F16"/>
    <mergeCell ref="E17:F17"/>
    <mergeCell ref="E18:F18"/>
    <mergeCell ref="E20:F20"/>
    <mergeCell ref="C20:D20"/>
    <mergeCell ref="E19:F19"/>
    <mergeCell ref="C14:D14"/>
    <mergeCell ref="E14:F14"/>
    <mergeCell ref="G14:H14"/>
    <mergeCell ref="G15:H15"/>
    <mergeCell ref="C19:D19"/>
  </mergeCells>
  <dataValidations count="5">
    <dataValidation type="whole" operator="greaterThan" allowBlank="1" showInputMessage="1" showErrorMessage="1" prompt="Csak szám írható!" sqref="D10:G10">
      <formula1>0</formula1>
    </dataValidation>
    <dataValidation type="textLength" operator="lessThanOrEqual" allowBlank="1" showInputMessage="1" showErrorMessage="1" prompt="50 karakter" sqref="D9:G9">
      <formula1>50</formula1>
    </dataValidation>
    <dataValidation type="list" allowBlank="1" showInputMessage="1" showErrorMessage="1" prompt="Legördülő lista" sqref="D8:G8">
      <formula1>$L$7:$L$12</formula1>
    </dataValidation>
    <dataValidation type="textLength" operator="lessThanOrEqual" allowBlank="1" showInputMessage="1" showErrorMessage="1" sqref="C5:H6 C11:H12 C24:H27">
      <formula1>1500</formula1>
    </dataValidation>
    <dataValidation type="list" allowBlank="1" showInputMessage="1" showErrorMessage="1" sqref="E14:F23">
      <formula1>$N$15:$N$73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2" manualBreakCount="2">
    <brk id="11" max="7" man="1"/>
    <brk id="2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9"/>
  <sheetViews>
    <sheetView zoomScale="85" zoomScaleNormal="85" workbookViewId="0">
      <selection activeCell="C5" sqref="C5:H5"/>
    </sheetView>
  </sheetViews>
  <sheetFormatPr defaultColWidth="0" defaultRowHeight="15" zeroHeight="1" x14ac:dyDescent="0.25"/>
  <cols>
    <col min="1" max="1" width="4.5703125" customWidth="1"/>
    <col min="2" max="2" width="45.7109375" customWidth="1"/>
    <col min="3" max="3" width="10.5703125" customWidth="1"/>
    <col min="4" max="8" width="25.7109375" customWidth="1"/>
    <col min="9" max="9" width="30.7109375" customWidth="1"/>
    <col min="10" max="16384" width="9.140625" hidden="1"/>
  </cols>
  <sheetData>
    <row r="1" spans="1:9" x14ac:dyDescent="0.25">
      <c r="A1" s="63" t="s">
        <v>1</v>
      </c>
      <c r="B1" s="63"/>
      <c r="C1" s="64">
        <f>Tartalomjegyzék!B3</f>
        <v>0</v>
      </c>
      <c r="D1" s="64"/>
      <c r="E1" s="64"/>
      <c r="F1" s="64"/>
      <c r="G1" s="64"/>
      <c r="H1" s="64"/>
      <c r="I1" s="65"/>
    </row>
    <row r="2" spans="1:9" x14ac:dyDescent="0.25">
      <c r="A2" s="66" t="s">
        <v>12</v>
      </c>
      <c r="B2" s="66"/>
      <c r="C2" s="64">
        <f>Tartalomjegyzék!B4</f>
        <v>0</v>
      </c>
      <c r="D2" s="64"/>
      <c r="E2" s="64"/>
      <c r="F2" s="64"/>
      <c r="G2" s="64"/>
      <c r="H2" s="64"/>
      <c r="I2" s="65"/>
    </row>
    <row r="3" spans="1:9" ht="15.75" x14ac:dyDescent="0.25">
      <c r="A3" s="33" t="s">
        <v>5</v>
      </c>
      <c r="B3" s="33" t="s">
        <v>6</v>
      </c>
      <c r="C3" s="61" t="s">
        <v>14</v>
      </c>
      <c r="D3" s="61"/>
      <c r="E3" s="61"/>
      <c r="F3" s="61"/>
      <c r="G3" s="61"/>
      <c r="H3" s="61"/>
      <c r="I3" s="61" t="s">
        <v>30</v>
      </c>
    </row>
    <row r="4" spans="1:9" ht="15.75" x14ac:dyDescent="0.25">
      <c r="A4" s="62" t="s">
        <v>13</v>
      </c>
      <c r="B4" s="62"/>
      <c r="C4" s="61"/>
      <c r="D4" s="61"/>
      <c r="E4" s="61"/>
      <c r="F4" s="61"/>
      <c r="G4" s="61"/>
      <c r="H4" s="61"/>
      <c r="I4" s="61"/>
    </row>
    <row r="5" spans="1:9" ht="150" customHeight="1" x14ac:dyDescent="0.25">
      <c r="A5" s="23" t="s">
        <v>16</v>
      </c>
      <c r="B5" s="24" t="s">
        <v>61</v>
      </c>
      <c r="C5" s="51"/>
      <c r="D5" s="51"/>
      <c r="E5" s="51"/>
      <c r="F5" s="51"/>
      <c r="G5" s="51"/>
      <c r="H5" s="51"/>
      <c r="I5" s="18" t="s">
        <v>31</v>
      </c>
    </row>
    <row r="6" spans="1:9" ht="150" customHeight="1" x14ac:dyDescent="0.25">
      <c r="A6" s="23" t="s">
        <v>17</v>
      </c>
      <c r="B6" s="24" t="s">
        <v>62</v>
      </c>
      <c r="C6" s="51"/>
      <c r="D6" s="51"/>
      <c r="E6" s="51"/>
      <c r="F6" s="51"/>
      <c r="G6" s="51"/>
      <c r="H6" s="51"/>
      <c r="I6" s="18" t="s">
        <v>31</v>
      </c>
    </row>
    <row r="7" spans="1:9" ht="150" customHeight="1" x14ac:dyDescent="0.25">
      <c r="A7" s="23" t="s">
        <v>18</v>
      </c>
      <c r="B7" s="24" t="s">
        <v>63</v>
      </c>
      <c r="C7" s="51"/>
      <c r="D7" s="51"/>
      <c r="E7" s="51"/>
      <c r="F7" s="51"/>
      <c r="G7" s="51"/>
      <c r="H7" s="51"/>
      <c r="I7" s="18" t="s">
        <v>31</v>
      </c>
    </row>
    <row r="8" spans="1:9" ht="150" customHeight="1" x14ac:dyDescent="0.25">
      <c r="A8" s="23" t="s">
        <v>19</v>
      </c>
      <c r="B8" s="24" t="s">
        <v>64</v>
      </c>
      <c r="C8" s="51"/>
      <c r="D8" s="51"/>
      <c r="E8" s="51"/>
      <c r="F8" s="51"/>
      <c r="G8" s="51"/>
      <c r="H8" s="51"/>
      <c r="I8" s="18" t="s">
        <v>31</v>
      </c>
    </row>
    <row r="9" spans="1:9" ht="150" customHeight="1" x14ac:dyDescent="0.25">
      <c r="A9" s="23" t="s">
        <v>20</v>
      </c>
      <c r="B9" s="24" t="s">
        <v>65</v>
      </c>
      <c r="C9" s="51"/>
      <c r="D9" s="51"/>
      <c r="E9" s="51"/>
      <c r="F9" s="51"/>
      <c r="G9" s="51"/>
      <c r="H9" s="51"/>
      <c r="I9" s="18" t="s">
        <v>31</v>
      </c>
    </row>
  </sheetData>
  <sheetProtection password="FAC8" sheet="1" objects="1" scenarios="1"/>
  <mergeCells count="13">
    <mergeCell ref="C3:H4"/>
    <mergeCell ref="I3:I4"/>
    <mergeCell ref="A4:B4"/>
    <mergeCell ref="A1:B1"/>
    <mergeCell ref="C1:H1"/>
    <mergeCell ref="I1:I2"/>
    <mergeCell ref="A2:B2"/>
    <mergeCell ref="C2:H2"/>
    <mergeCell ref="C5:H5"/>
    <mergeCell ref="C6:H6"/>
    <mergeCell ref="C7:H7"/>
    <mergeCell ref="C8:H8"/>
    <mergeCell ref="C9:H9"/>
  </mergeCells>
  <dataValidations count="1">
    <dataValidation type="textLength" operator="lessThanOrEqual" allowBlank="1" showInputMessage="1" showErrorMessage="1" sqref="C5:H5 C6:H6 C7:H7 C8:H8 C9:H9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Tartalomjegyzék</vt:lpstr>
      <vt:lpstr>I_Megalapozottság</vt:lpstr>
      <vt:lpstr>II_Fenntarthatóság</vt:lpstr>
      <vt:lpstr>III_Innovatív tartalom</vt:lpstr>
      <vt:lpstr>I_Megalapozottság!Nyomtatási_cím</vt:lpstr>
      <vt:lpstr>II_Fenntarthatóság!Nyomtatási_cím</vt:lpstr>
      <vt:lpstr>I_Megalapozottság!Nyomtatási_terület</vt:lpstr>
      <vt:lpstr>II_Fenntarthatóság!Nyomtatási_terület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Gábriel Péter</dc:creator>
  <cp:lastModifiedBy>Gábriel Péter</cp:lastModifiedBy>
  <cp:lastPrinted>2016-03-02T16:21:37Z</cp:lastPrinted>
  <dcterms:created xsi:type="dcterms:W3CDTF">2016-02-01T10:48:57Z</dcterms:created>
  <dcterms:modified xsi:type="dcterms:W3CDTF">2016-03-02T16:27:47Z</dcterms:modified>
</cp:coreProperties>
</file>